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2" windowHeight="8508" activeTab="0"/>
  </bookViews>
  <sheets>
    <sheet name="CRC-PROVENCAL" sheetId="1" r:id="rId1"/>
  </sheets>
  <definedNames>
    <definedName name="_xlnm.Print_Area" localSheetId="0">'CRC-PROVENCAL'!$A:$Q</definedName>
  </definedNames>
  <calcPr fullCalcOnLoad="1"/>
</workbook>
</file>

<file path=xl/sharedStrings.xml><?xml version="1.0" encoding="utf-8"?>
<sst xmlns="http://schemas.openxmlformats.org/spreadsheetml/2006/main" count="73" uniqueCount="37">
  <si>
    <t xml:space="preserve">Feuille de Match pour suivi à l'Ordinateur </t>
  </si>
  <si>
    <t>DATE :</t>
  </si>
  <si>
    <t>LIEU :</t>
  </si>
  <si>
    <t>N° du club:</t>
  </si>
  <si>
    <t>A</t>
  </si>
  <si>
    <t>B</t>
  </si>
  <si>
    <t>Nom du Club :</t>
  </si>
  <si>
    <t>CAPITAINE :</t>
  </si>
  <si>
    <t>Licence N°</t>
  </si>
  <si>
    <t>Nom</t>
  </si>
  <si>
    <t>Composition des Equipes</t>
  </si>
  <si>
    <t>Nom - Prenom</t>
  </si>
  <si>
    <t>N° Licence</t>
  </si>
  <si>
    <t>En cas d'incident joindre un rapport</t>
  </si>
  <si>
    <t>ORDRE des RENCONTRES &amp; FEUILLE DE RESULTAT</t>
  </si>
  <si>
    <t>Club :</t>
  </si>
  <si>
    <t>NOM  PRENOM</t>
  </si>
  <si>
    <t xml:space="preserve">SCORE </t>
  </si>
  <si>
    <t>PTS</t>
  </si>
  <si>
    <t>contre</t>
  </si>
  <si>
    <t>S/TOTAL POINTS</t>
  </si>
  <si>
    <t>DOUBLETTES</t>
  </si>
  <si>
    <t>Joueur remplacé N°1</t>
  </si>
  <si>
    <t>Joueur remplaçant N°1</t>
  </si>
  <si>
    <t>Joueur remplacé N°2</t>
  </si>
  <si>
    <t>Joueur remplaçant N°2</t>
  </si>
  <si>
    <t>TRIPLETTES</t>
  </si>
  <si>
    <t>Total général équipe    A   PTS</t>
  </si>
  <si>
    <t>Total général équipe    B   PTS</t>
  </si>
  <si>
    <t xml:space="preserve">Signat. capitaine Equipe A              </t>
  </si>
  <si>
    <t xml:space="preserve">Nom -Prénom &amp; signature de l'Arbitre </t>
  </si>
  <si>
    <t>Signat. Capitaine B</t>
  </si>
  <si>
    <t xml:space="preserve">REMARQUES </t>
  </si>
  <si>
    <r>
      <t xml:space="preserve">CHAMPIONNAT DES CLUBS
JEU PROVENCAL
</t>
    </r>
    <r>
      <rPr>
        <b/>
        <sz val="14"/>
        <color indexed="8"/>
        <rFont val="Arial"/>
        <family val="2"/>
      </rPr>
      <t>Feuille de match</t>
    </r>
  </si>
  <si>
    <r>
      <t xml:space="preserve">Valeur des parties: </t>
    </r>
    <r>
      <rPr>
        <sz val="14"/>
        <color indexed="8"/>
        <rFont val="Arial"/>
        <family val="2"/>
      </rPr>
      <t>Doublettes =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4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points / Triplettes = </t>
    </r>
    <r>
      <rPr>
        <b/>
        <sz val="14"/>
        <color indexed="10"/>
        <rFont val="Arial"/>
        <family val="2"/>
      </rPr>
      <t>6</t>
    </r>
    <r>
      <rPr>
        <sz val="14"/>
        <color indexed="8"/>
        <rFont val="Arial"/>
        <family val="2"/>
      </rPr>
      <t xml:space="preserve"> points</t>
    </r>
  </si>
  <si>
    <t>Composition des équipes : mettre les n° des joueurs (1 à 8) dans las cases ROSES</t>
  </si>
  <si>
    <t>Scores : à indiquer dans les cases BLEUES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</si>
</sst>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Arial"/>
      <family val="2"/>
    </font>
    <font>
      <b/>
      <u val="single"/>
      <sz val="20"/>
      <color indexed="10"/>
      <name val="Arial"/>
      <family val="2"/>
    </font>
    <font>
      <b/>
      <u val="single"/>
      <sz val="18"/>
      <color indexed="10"/>
      <name val="Arial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1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23">
    <xf numFmtId="0" fontId="0" fillId="0" borderId="0" xfId="0" applyFont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0" fontId="54" fillId="0" borderId="13" xfId="0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14" xfId="0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/>
      <protection/>
    </xf>
    <xf numFmtId="0" fontId="55" fillId="0" borderId="13" xfId="0" applyFont="1" applyBorder="1" applyAlignment="1">
      <alignment vertical="center"/>
    </xf>
    <xf numFmtId="0" fontId="55" fillId="0" borderId="15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56" fillId="0" borderId="0" xfId="0" applyFont="1" applyAlignment="1">
      <alignment horizontal="centerContinuous" vertical="center"/>
    </xf>
    <xf numFmtId="0" fontId="54" fillId="0" borderId="0" xfId="0" applyFont="1" applyBorder="1" applyAlignment="1">
      <alignment horizontal="center" vertical="center"/>
    </xf>
    <xf numFmtId="0" fontId="57" fillId="33" borderId="21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22" xfId="0" applyFont="1" applyFill="1" applyBorder="1" applyAlignment="1" applyProtection="1">
      <alignment horizontal="center" vertical="center"/>
      <protection locked="0"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57" fillId="33" borderId="23" xfId="0" applyFont="1" applyFill="1" applyBorder="1" applyAlignment="1" applyProtection="1">
      <alignment horizontal="center" vertical="center"/>
      <protection locked="0"/>
    </xf>
    <xf numFmtId="0" fontId="57" fillId="33" borderId="24" xfId="0" applyFont="1" applyFill="1" applyBorder="1" applyAlignment="1" applyProtection="1">
      <alignment horizontal="center" vertical="center"/>
      <protection locked="0"/>
    </xf>
    <xf numFmtId="0" fontId="57" fillId="33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7" fillId="33" borderId="26" xfId="0" applyFont="1" applyFill="1" applyBorder="1" applyAlignment="1" applyProtection="1">
      <alignment horizontal="center" vertical="center"/>
      <protection locked="0"/>
    </xf>
    <xf numFmtId="0" fontId="57" fillId="33" borderId="27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30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58" fillId="0" borderId="36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55" fillId="0" borderId="37" xfId="0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55" fillId="0" borderId="39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55" fillId="0" borderId="23" xfId="0" applyFont="1" applyBorder="1" applyAlignment="1">
      <alignment vertical="center"/>
    </xf>
    <xf numFmtId="0" fontId="55" fillId="0" borderId="40" xfId="0" applyFont="1" applyBorder="1" applyAlignment="1">
      <alignment vertical="center"/>
    </xf>
    <xf numFmtId="0" fontId="55" fillId="0" borderId="42" xfId="0" applyFont="1" applyBorder="1" applyAlignment="1">
      <alignment vertical="center"/>
    </xf>
    <xf numFmtId="0" fontId="55" fillId="0" borderId="41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54" fillId="0" borderId="44" xfId="0" applyFont="1" applyBorder="1" applyAlignment="1">
      <alignment vertical="center"/>
    </xf>
    <xf numFmtId="0" fontId="54" fillId="0" borderId="45" xfId="0" applyFont="1" applyBorder="1" applyAlignment="1">
      <alignment vertical="center"/>
    </xf>
    <xf numFmtId="0" fontId="54" fillId="0" borderId="46" xfId="0" applyFont="1" applyFill="1" applyBorder="1" applyAlignment="1" applyProtection="1">
      <alignment horizontal="center" vertical="center"/>
      <protection locked="0"/>
    </xf>
    <xf numFmtId="0" fontId="18" fillId="0" borderId="46" xfId="0" applyFont="1" applyBorder="1" applyAlignment="1">
      <alignment horizontal="center" vertical="center"/>
    </xf>
    <xf numFmtId="0" fontId="55" fillId="33" borderId="47" xfId="0" applyFont="1" applyFill="1" applyBorder="1" applyAlignment="1">
      <alignment vertical="center"/>
    </xf>
    <xf numFmtId="0" fontId="55" fillId="33" borderId="46" xfId="0" applyFont="1" applyFill="1" applyBorder="1" applyAlignment="1">
      <alignment vertical="center"/>
    </xf>
    <xf numFmtId="0" fontId="55" fillId="33" borderId="48" xfId="0" applyFont="1" applyFill="1" applyBorder="1" applyAlignment="1">
      <alignment vertical="center"/>
    </xf>
    <xf numFmtId="0" fontId="55" fillId="33" borderId="46" xfId="0" applyFont="1" applyFill="1" applyBorder="1" applyAlignment="1">
      <alignment horizontal="left" vertical="center"/>
    </xf>
    <xf numFmtId="0" fontId="55" fillId="33" borderId="46" xfId="0" applyFont="1" applyFill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4" fillId="0" borderId="35" xfId="0" applyFont="1" applyFill="1" applyBorder="1" applyAlignment="1" applyProtection="1">
      <alignment vertical="center"/>
      <protection locked="0"/>
    </xf>
    <xf numFmtId="0" fontId="54" fillId="0" borderId="35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/>
      <protection/>
    </xf>
    <xf numFmtId="0" fontId="54" fillId="0" borderId="35" xfId="0" applyFont="1" applyBorder="1" applyAlignment="1">
      <alignment horizontal="center" vertical="center"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 textRotation="90"/>
    </xf>
    <xf numFmtId="0" fontId="56" fillId="0" borderId="0" xfId="0" applyFont="1" applyAlignment="1">
      <alignment vertical="center"/>
    </xf>
    <xf numFmtId="0" fontId="14" fillId="0" borderId="35" xfId="0" applyFont="1" applyBorder="1" applyAlignment="1">
      <alignment horizontal="center" vertical="center" textRotation="90"/>
    </xf>
    <xf numFmtId="0" fontId="54" fillId="33" borderId="49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/>
      <protection locked="0"/>
    </xf>
    <xf numFmtId="0" fontId="54" fillId="33" borderId="50" xfId="0" applyFont="1" applyFill="1" applyBorder="1" applyAlignment="1" applyProtection="1">
      <alignment horizontal="center" vertical="center"/>
      <protection locked="0"/>
    </xf>
    <xf numFmtId="0" fontId="58" fillId="0" borderId="51" xfId="0" applyFont="1" applyFill="1" applyBorder="1" applyAlignment="1" applyProtection="1">
      <alignment horizontal="left" vertical="center"/>
      <protection/>
    </xf>
    <xf numFmtId="0" fontId="58" fillId="0" borderId="52" xfId="0" applyFont="1" applyFill="1" applyBorder="1" applyAlignment="1" applyProtection="1">
      <alignment horizontal="left" vertical="center"/>
      <protection/>
    </xf>
    <xf numFmtId="0" fontId="58" fillId="0" borderId="53" xfId="0" applyFont="1" applyFill="1" applyBorder="1" applyAlignment="1" applyProtection="1">
      <alignment horizontal="left" vertical="center"/>
      <protection/>
    </xf>
    <xf numFmtId="0" fontId="58" fillId="0" borderId="52" xfId="0" applyFont="1" applyFill="1" applyBorder="1" applyAlignment="1" applyProtection="1">
      <alignment horizontal="center" vertical="center"/>
      <protection/>
    </xf>
    <xf numFmtId="0" fontId="58" fillId="0" borderId="54" xfId="0" applyFont="1" applyFill="1" applyBorder="1" applyAlignment="1" applyProtection="1">
      <alignment horizontal="center" vertical="center"/>
      <protection/>
    </xf>
    <xf numFmtId="0" fontId="58" fillId="0" borderId="55" xfId="0" applyFont="1" applyFill="1" applyBorder="1" applyAlignment="1" applyProtection="1">
      <alignment horizontal="left" vertical="center"/>
      <protection/>
    </xf>
    <xf numFmtId="0" fontId="58" fillId="0" borderId="56" xfId="0" applyFont="1" applyFill="1" applyBorder="1" applyAlignment="1" applyProtection="1">
      <alignment horizontal="left" vertical="center"/>
      <protection/>
    </xf>
    <xf numFmtId="0" fontId="58" fillId="0" borderId="57" xfId="0" applyFont="1" applyFill="1" applyBorder="1" applyAlignment="1" applyProtection="1">
      <alignment horizontal="left" vertical="center"/>
      <protection/>
    </xf>
    <xf numFmtId="0" fontId="58" fillId="0" borderId="56" xfId="0" applyFont="1" applyFill="1" applyBorder="1" applyAlignment="1" applyProtection="1">
      <alignment horizontal="center" vertical="center"/>
      <protection/>
    </xf>
    <xf numFmtId="0" fontId="58" fillId="0" borderId="58" xfId="0" applyFont="1" applyFill="1" applyBorder="1" applyAlignment="1" applyProtection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4" fillId="33" borderId="47" xfId="0" applyFont="1" applyFill="1" applyBorder="1" applyAlignment="1" applyProtection="1">
      <alignment horizontal="center" vertical="center" wrapText="1"/>
      <protection locked="0"/>
    </xf>
    <xf numFmtId="0" fontId="54" fillId="33" borderId="46" xfId="0" applyFont="1" applyFill="1" applyBorder="1" applyAlignment="1" applyProtection="1">
      <alignment horizontal="center" vertical="center" wrapText="1"/>
      <protection locked="0"/>
    </xf>
    <xf numFmtId="0" fontId="54" fillId="33" borderId="48" xfId="0" applyFont="1" applyFill="1" applyBorder="1" applyAlignment="1" applyProtection="1">
      <alignment horizontal="center" vertical="center" wrapText="1"/>
      <protection locked="0"/>
    </xf>
    <xf numFmtId="0" fontId="55" fillId="0" borderId="49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61" xfId="0" applyFont="1" applyBorder="1" applyAlignment="1">
      <alignment horizontal="left" vertical="center"/>
    </xf>
    <xf numFmtId="0" fontId="55" fillId="0" borderId="60" xfId="0" applyFont="1" applyBorder="1" applyAlignment="1">
      <alignment horizontal="left" vertical="center"/>
    </xf>
    <xf numFmtId="0" fontId="55" fillId="33" borderId="47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/>
    </xf>
    <xf numFmtId="0" fontId="55" fillId="33" borderId="48" xfId="0" applyFont="1" applyFill="1" applyBorder="1" applyAlignment="1">
      <alignment horizontal="center" vertical="center"/>
    </xf>
    <xf numFmtId="0" fontId="54" fillId="0" borderId="47" xfId="0" applyFont="1" applyFill="1" applyBorder="1" applyAlignment="1" applyProtection="1">
      <alignment horizontal="center" vertical="center"/>
      <protection locked="0"/>
    </xf>
    <xf numFmtId="0" fontId="54" fillId="0" borderId="46" xfId="0" applyFont="1" applyFill="1" applyBorder="1" applyAlignment="1" applyProtection="1">
      <alignment horizontal="center" vertical="center"/>
      <protection locked="0"/>
    </xf>
    <xf numFmtId="0" fontId="54" fillId="0" borderId="48" xfId="0" applyFont="1" applyFill="1" applyBorder="1" applyAlignment="1" applyProtection="1">
      <alignment horizontal="center" vertical="center"/>
      <protection locked="0"/>
    </xf>
    <xf numFmtId="0" fontId="58" fillId="0" borderId="51" xfId="0" applyFont="1" applyBorder="1" applyAlignment="1">
      <alignment vertical="center"/>
    </xf>
    <xf numFmtId="0" fontId="58" fillId="0" borderId="52" xfId="0" applyFont="1" applyBorder="1" applyAlignment="1">
      <alignment vertical="center"/>
    </xf>
    <xf numFmtId="0" fontId="58" fillId="0" borderId="53" xfId="0" applyFont="1" applyBorder="1" applyAlignment="1">
      <alignment vertical="center"/>
    </xf>
    <xf numFmtId="0" fontId="58" fillId="0" borderId="55" xfId="0" applyFont="1" applyBorder="1" applyAlignment="1">
      <alignment vertical="center"/>
    </xf>
    <xf numFmtId="0" fontId="58" fillId="0" borderId="56" xfId="0" applyFont="1" applyBorder="1" applyAlignment="1">
      <alignment vertical="center"/>
    </xf>
    <xf numFmtId="0" fontId="58" fillId="0" borderId="57" xfId="0" applyFont="1" applyBorder="1" applyAlignment="1">
      <alignment vertical="center"/>
    </xf>
    <xf numFmtId="0" fontId="58" fillId="0" borderId="62" xfId="0" applyFont="1" applyFill="1" applyBorder="1" applyAlignment="1" applyProtection="1">
      <alignment horizontal="left" vertical="center"/>
      <protection/>
    </xf>
    <xf numFmtId="0" fontId="58" fillId="0" borderId="63" xfId="0" applyFont="1" applyFill="1" applyBorder="1" applyAlignment="1" applyProtection="1">
      <alignment horizontal="left" vertical="center"/>
      <protection/>
    </xf>
    <xf numFmtId="0" fontId="58" fillId="0" borderId="64" xfId="0" applyFont="1" applyFill="1" applyBorder="1" applyAlignment="1" applyProtection="1">
      <alignment horizontal="left" vertical="center"/>
      <protection/>
    </xf>
    <xf numFmtId="0" fontId="58" fillId="0" borderId="63" xfId="0" applyFont="1" applyFill="1" applyBorder="1" applyAlignment="1" applyProtection="1">
      <alignment horizontal="center" vertical="center"/>
      <protection/>
    </xf>
    <xf numFmtId="0" fontId="58" fillId="0" borderId="65" xfId="0" applyFont="1" applyFill="1" applyBorder="1" applyAlignment="1" applyProtection="1">
      <alignment horizontal="center" vertical="center"/>
      <protection/>
    </xf>
    <xf numFmtId="0" fontId="58" fillId="0" borderId="62" xfId="0" applyFont="1" applyBorder="1" applyAlignment="1">
      <alignment vertical="center"/>
    </xf>
    <xf numFmtId="0" fontId="58" fillId="0" borderId="63" xfId="0" applyFont="1" applyBorder="1" applyAlignment="1">
      <alignment vertical="center"/>
    </xf>
    <xf numFmtId="0" fontId="58" fillId="0" borderId="64" xfId="0" applyFont="1" applyBorder="1" applyAlignment="1">
      <alignment vertical="center"/>
    </xf>
    <xf numFmtId="0" fontId="58" fillId="0" borderId="20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67" xfId="0" applyFont="1" applyBorder="1" applyAlignment="1">
      <alignment horizontal="center" vertical="center"/>
    </xf>
    <xf numFmtId="0" fontId="58" fillId="0" borderId="68" xfId="0" applyFont="1" applyFill="1" applyBorder="1" applyAlignment="1" applyProtection="1">
      <alignment horizontal="center" vertical="center"/>
      <protection/>
    </xf>
    <xf numFmtId="0" fontId="58" fillId="0" borderId="24" xfId="0" applyFont="1" applyFill="1" applyBorder="1" applyAlignment="1" applyProtection="1">
      <alignment horizontal="center" vertical="center"/>
      <protection/>
    </xf>
    <xf numFmtId="0" fontId="58" fillId="0" borderId="38" xfId="0" applyFont="1" applyFill="1" applyBorder="1" applyAlignment="1" applyProtection="1">
      <alignment horizontal="center" vertical="center"/>
      <protection/>
    </xf>
    <xf numFmtId="0" fontId="58" fillId="0" borderId="69" xfId="0" applyFont="1" applyFill="1" applyBorder="1" applyAlignment="1" applyProtection="1">
      <alignment horizontal="center" vertical="center"/>
      <protection/>
    </xf>
    <xf numFmtId="0" fontId="58" fillId="33" borderId="51" xfId="0" applyFont="1" applyFill="1" applyBorder="1" applyAlignment="1">
      <alignment vertical="center"/>
    </xf>
    <xf numFmtId="0" fontId="58" fillId="33" borderId="52" xfId="0" applyFont="1" applyFill="1" applyBorder="1" applyAlignment="1">
      <alignment vertical="center"/>
    </xf>
    <xf numFmtId="0" fontId="58" fillId="33" borderId="53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33" borderId="55" xfId="0" applyFont="1" applyFill="1" applyBorder="1" applyAlignment="1">
      <alignment vertical="center"/>
    </xf>
    <xf numFmtId="0" fontId="58" fillId="33" borderId="56" xfId="0" applyFont="1" applyFill="1" applyBorder="1" applyAlignment="1">
      <alignment vertical="center"/>
    </xf>
    <xf numFmtId="0" fontId="58" fillId="33" borderId="57" xfId="0" applyFont="1" applyFill="1" applyBorder="1" applyAlignment="1">
      <alignment vertical="center"/>
    </xf>
    <xf numFmtId="0" fontId="58" fillId="0" borderId="49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8" fillId="33" borderId="62" xfId="0" applyFont="1" applyFill="1" applyBorder="1" applyAlignment="1">
      <alignment vertical="center"/>
    </xf>
    <xf numFmtId="0" fontId="58" fillId="33" borderId="63" xfId="0" applyFont="1" applyFill="1" applyBorder="1" applyAlignment="1">
      <alignment vertical="center"/>
    </xf>
    <xf numFmtId="0" fontId="58" fillId="33" borderId="64" xfId="0" applyFont="1" applyFill="1" applyBorder="1" applyAlignment="1">
      <alignment vertical="center"/>
    </xf>
    <xf numFmtId="0" fontId="58" fillId="0" borderId="67" xfId="0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horizontal="center" vertical="center"/>
    </xf>
    <xf numFmtId="0" fontId="58" fillId="0" borderId="70" xfId="0" applyFont="1" applyFill="1" applyBorder="1" applyAlignment="1" applyProtection="1">
      <alignment horizontal="center" vertical="center"/>
      <protection/>
    </xf>
    <xf numFmtId="0" fontId="58" fillId="0" borderId="50" xfId="0" applyFont="1" applyBorder="1" applyAlignment="1">
      <alignment horizontal="center" vertical="center"/>
    </xf>
    <xf numFmtId="0" fontId="58" fillId="0" borderId="35" xfId="0" applyFont="1" applyFill="1" applyBorder="1" applyAlignment="1" applyProtection="1">
      <alignment horizontal="center" vertical="center"/>
      <protection/>
    </xf>
    <xf numFmtId="164" fontId="54" fillId="33" borderId="49" xfId="0" applyNumberFormat="1" applyFont="1" applyFill="1" applyBorder="1" applyAlignment="1" applyProtection="1">
      <alignment horizontal="center" vertical="center"/>
      <protection locked="0"/>
    </xf>
    <xf numFmtId="164" fontId="54" fillId="33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164" fontId="54" fillId="33" borderId="75" xfId="0" applyNumberFormat="1" applyFont="1" applyFill="1" applyBorder="1" applyAlignment="1" applyProtection="1">
      <alignment horizontal="center" vertical="center"/>
      <protection locked="0"/>
    </xf>
    <xf numFmtId="164" fontId="54" fillId="33" borderId="19" xfId="0" applyNumberFormat="1" applyFont="1" applyFill="1" applyBorder="1" applyAlignment="1" applyProtection="1">
      <alignment horizontal="center" vertical="center"/>
      <protection locked="0"/>
    </xf>
    <xf numFmtId="164" fontId="11" fillId="33" borderId="7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4" fontId="6" fillId="33" borderId="47" xfId="0" applyNumberFormat="1" applyFont="1" applyFill="1" applyBorder="1" applyAlignment="1" applyProtection="1">
      <alignment horizontal="center" vertical="center"/>
      <protection locked="0"/>
    </xf>
    <xf numFmtId="14" fontId="6" fillId="33" borderId="46" xfId="0" applyNumberFormat="1" applyFont="1" applyFill="1" applyBorder="1" applyAlignment="1" applyProtection="1">
      <alignment horizontal="center" vertical="center"/>
      <protection locked="0"/>
    </xf>
    <xf numFmtId="14" fontId="6" fillId="33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7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164" fontId="55" fillId="33" borderId="78" xfId="0" applyNumberFormat="1" applyFont="1" applyFill="1" applyBorder="1" applyAlignment="1" applyProtection="1">
      <alignment horizontal="center" vertical="center"/>
      <protection locked="0"/>
    </xf>
    <xf numFmtId="164" fontId="55" fillId="33" borderId="11" xfId="0" applyNumberFormat="1" applyFont="1" applyFill="1" applyBorder="1" applyAlignment="1" applyProtection="1">
      <alignment horizontal="center" vertical="center"/>
      <protection locked="0"/>
    </xf>
    <xf numFmtId="164" fontId="55" fillId="33" borderId="36" xfId="0" applyNumberFormat="1" applyFont="1" applyFill="1" applyBorder="1" applyAlignment="1" applyProtection="1">
      <alignment horizontal="center" vertical="center"/>
      <protection locked="0"/>
    </xf>
    <xf numFmtId="0" fontId="55" fillId="33" borderId="79" xfId="0" applyFont="1" applyFill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horizontal="center" vertical="center"/>
      <protection locked="0"/>
    </xf>
    <xf numFmtId="0" fontId="55" fillId="33" borderId="77" xfId="0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4" fillId="33" borderId="75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76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67" xfId="0" applyFont="1" applyFill="1" applyBorder="1" applyAlignment="1" applyProtection="1">
      <alignment horizontal="center" vertical="center"/>
      <protection locked="0"/>
    </xf>
    <xf numFmtId="0" fontId="58" fillId="6" borderId="34" xfId="0" applyFont="1" applyFill="1" applyBorder="1" applyAlignment="1" applyProtection="1">
      <alignment horizontal="center" vertical="center"/>
      <protection locked="0"/>
    </xf>
    <xf numFmtId="0" fontId="58" fillId="6" borderId="66" xfId="0" applyFont="1" applyFill="1" applyBorder="1" applyAlignment="1" applyProtection="1">
      <alignment horizontal="center" vertical="center"/>
      <protection locked="0"/>
    </xf>
    <xf numFmtId="0" fontId="58" fillId="6" borderId="20" xfId="0" applyFont="1" applyFill="1" applyBorder="1" applyAlignment="1" applyProtection="1">
      <alignment horizontal="center" vertical="center"/>
      <protection locked="0"/>
    </xf>
    <xf numFmtId="0" fontId="58" fillId="6" borderId="80" xfId="0" applyFont="1" applyFill="1" applyBorder="1" applyAlignment="1" applyProtection="1">
      <alignment horizontal="center" vertical="center"/>
      <protection locked="0"/>
    </xf>
    <xf numFmtId="0" fontId="58" fillId="6" borderId="40" xfId="0" applyFont="1" applyFill="1" applyBorder="1" applyAlignment="1" applyProtection="1">
      <alignment horizontal="center" vertical="center"/>
      <protection locked="0"/>
    </xf>
    <xf numFmtId="0" fontId="58" fillId="6" borderId="81" xfId="0" applyFont="1" applyFill="1" applyBorder="1" applyAlignment="1" applyProtection="1">
      <alignment horizontal="center" vertical="center"/>
      <protection locked="0"/>
    </xf>
    <xf numFmtId="0" fontId="7" fillId="0" borderId="82" xfId="0" applyFont="1" applyBorder="1" applyAlignment="1">
      <alignment horizontal="left" vertical="center"/>
    </xf>
    <xf numFmtId="0" fontId="59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638175</xdr:colOff>
      <xdr:row>22</xdr:row>
      <xdr:rowOff>47625</xdr:rowOff>
    </xdr:from>
    <xdr:ext cx="180975" cy="895350"/>
    <xdr:sp>
      <xdr:nvSpPr>
        <xdr:cNvPr id="1" name="Rectangle 3"/>
        <xdr:cNvSpPr>
          <a:spLocks/>
        </xdr:cNvSpPr>
      </xdr:nvSpPr>
      <xdr:spPr>
        <a:xfrm>
          <a:off x="6324600" y="6000750"/>
          <a:ext cx="180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638175</xdr:colOff>
      <xdr:row>22</xdr:row>
      <xdr:rowOff>47625</xdr:rowOff>
    </xdr:from>
    <xdr:ext cx="180975" cy="895350"/>
    <xdr:sp>
      <xdr:nvSpPr>
        <xdr:cNvPr id="2" name="Rectangle 3"/>
        <xdr:cNvSpPr>
          <a:spLocks/>
        </xdr:cNvSpPr>
      </xdr:nvSpPr>
      <xdr:spPr>
        <a:xfrm>
          <a:off x="2533650" y="6000750"/>
          <a:ext cx="180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161925</xdr:rowOff>
    </xdr:from>
    <xdr:to>
      <xdr:col>3</xdr:col>
      <xdr:colOff>571500</xdr:colOff>
      <xdr:row>3</xdr:row>
      <xdr:rowOff>152400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028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selection activeCell="M57" sqref="M57:O57"/>
    </sheetView>
  </sheetViews>
  <sheetFormatPr defaultColWidth="11.421875" defaultRowHeight="15"/>
  <cols>
    <col min="1" max="1" width="3.421875" style="16" customWidth="1"/>
    <col min="2" max="2" width="4.7109375" style="16" customWidth="1"/>
    <col min="3" max="3" width="2.28125" style="16" customWidth="1"/>
    <col min="4" max="4" width="15.7109375" style="16" customWidth="1"/>
    <col min="5" max="5" width="2.28125" style="16" customWidth="1"/>
    <col min="6" max="6" width="13.7109375" style="16" customWidth="1"/>
    <col min="7" max="7" width="7.7109375" style="16" customWidth="1"/>
    <col min="8" max="8" width="3.8515625" style="16" customWidth="1"/>
    <col min="9" max="10" width="3.28125" style="16" customWidth="1"/>
    <col min="11" max="11" width="4.7109375" style="16" customWidth="1"/>
    <col min="12" max="12" width="2.28125" style="16" customWidth="1"/>
    <col min="13" max="13" width="15.7109375" style="16" customWidth="1"/>
    <col min="14" max="14" width="2.28125" style="16" customWidth="1"/>
    <col min="15" max="15" width="13.7109375" style="16" customWidth="1"/>
    <col min="16" max="16" width="7.7109375" style="16" customWidth="1"/>
    <col min="17" max="17" width="3.8515625" style="16" customWidth="1"/>
    <col min="18" max="18" width="5.57421875" style="78" customWidth="1"/>
    <col min="19" max="16384" width="11.421875" style="16" customWidth="1"/>
  </cols>
  <sheetData>
    <row r="1" spans="1:17" ht="14.2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ht="21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6:17" ht="73.5" customHeight="1">
      <c r="F3" s="182" t="s">
        <v>33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4"/>
    </row>
    <row r="4" ht="24.75" customHeight="1" thickBot="1"/>
    <row r="5" spans="1:17" ht="18" thickBot="1">
      <c r="A5" s="185" t="s">
        <v>34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/>
    </row>
    <row r="7" s="5" customFormat="1" ht="18" customHeight="1"/>
    <row r="8" spans="1:8" s="5" customFormat="1" ht="18" customHeight="1">
      <c r="A8" s="188" t="s">
        <v>1</v>
      </c>
      <c r="B8" s="189"/>
      <c r="C8" s="79"/>
      <c r="D8" s="190"/>
      <c r="E8" s="191"/>
      <c r="F8" s="192"/>
      <c r="G8" s="80"/>
      <c r="H8" s="80"/>
    </row>
    <row r="9" s="5" customFormat="1" ht="18" customHeight="1"/>
    <row r="10" spans="1:17" s="5" customFormat="1" ht="18" customHeight="1">
      <c r="A10" s="188" t="s">
        <v>2</v>
      </c>
      <c r="B10" s="189"/>
      <c r="C10" s="79"/>
      <c r="D10" s="206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</row>
    <row r="11" s="5" customFormat="1" ht="18" customHeight="1" thickBot="1"/>
    <row r="12" spans="1:17" s="5" customFormat="1" ht="18" customHeight="1">
      <c r="A12" s="81"/>
      <c r="B12" s="1" t="s">
        <v>3</v>
      </c>
      <c r="C12" s="2"/>
      <c r="D12" s="3"/>
      <c r="E12" s="3"/>
      <c r="F12" s="4"/>
      <c r="G12" s="193" t="s">
        <v>4</v>
      </c>
      <c r="H12" s="194"/>
      <c r="K12" s="1" t="s">
        <v>3</v>
      </c>
      <c r="L12" s="2"/>
      <c r="M12" s="3"/>
      <c r="N12" s="3"/>
      <c r="O12" s="4"/>
      <c r="P12" s="193" t="s">
        <v>5</v>
      </c>
      <c r="Q12" s="194"/>
    </row>
    <row r="13" spans="1:17" s="5" customFormat="1" ht="18" customHeight="1" thickBot="1">
      <c r="A13" s="82"/>
      <c r="B13" s="197" t="s">
        <v>6</v>
      </c>
      <c r="C13" s="198"/>
      <c r="D13" s="198"/>
      <c r="E13" s="198"/>
      <c r="F13" s="199"/>
      <c r="G13" s="195"/>
      <c r="H13" s="196"/>
      <c r="K13" s="197" t="s">
        <v>6</v>
      </c>
      <c r="L13" s="198"/>
      <c r="M13" s="198"/>
      <c r="N13" s="198"/>
      <c r="O13" s="199"/>
      <c r="P13" s="195"/>
      <c r="Q13" s="196"/>
    </row>
    <row r="14" spans="1:17" s="5" customFormat="1" ht="18" customHeight="1">
      <c r="A14" s="83"/>
      <c r="B14" s="209"/>
      <c r="C14" s="210"/>
      <c r="D14" s="210"/>
      <c r="E14" s="210"/>
      <c r="F14" s="210"/>
      <c r="G14" s="210"/>
      <c r="H14" s="211"/>
      <c r="K14" s="209"/>
      <c r="L14" s="210"/>
      <c r="M14" s="210"/>
      <c r="N14" s="210"/>
      <c r="O14" s="210"/>
      <c r="P14" s="210"/>
      <c r="Q14" s="211"/>
    </row>
    <row r="15" spans="1:17" s="5" customFormat="1" ht="18" customHeight="1" thickBot="1">
      <c r="A15" s="83"/>
      <c r="B15" s="212"/>
      <c r="C15" s="213"/>
      <c r="D15" s="213"/>
      <c r="E15" s="213"/>
      <c r="F15" s="213"/>
      <c r="G15" s="213"/>
      <c r="H15" s="214"/>
      <c r="K15" s="212"/>
      <c r="L15" s="213"/>
      <c r="M15" s="213"/>
      <c r="N15" s="213"/>
      <c r="O15" s="213"/>
      <c r="P15" s="213"/>
      <c r="Q15" s="214"/>
    </row>
    <row r="16" s="5" customFormat="1" ht="18" customHeight="1"/>
    <row r="17" spans="1:17" s="5" customFormat="1" ht="15.75" customHeight="1" thickBot="1">
      <c r="A17" s="16"/>
      <c r="B17" s="7" t="s">
        <v>7</v>
      </c>
      <c r="C17" s="7"/>
      <c r="D17" s="7"/>
      <c r="E17" s="7"/>
      <c r="F17" s="7"/>
      <c r="G17" s="7"/>
      <c r="H17" s="7"/>
      <c r="I17" s="7"/>
      <c r="J17" s="7"/>
      <c r="K17" s="7" t="s">
        <v>7</v>
      </c>
      <c r="L17" s="7"/>
      <c r="M17" s="7"/>
      <c r="N17" s="7"/>
      <c r="O17" s="7"/>
      <c r="P17" s="7"/>
      <c r="Q17" s="7"/>
    </row>
    <row r="18" spans="1:17" s="5" customFormat="1" ht="18" customHeight="1">
      <c r="A18" s="84"/>
      <c r="B18" s="8" t="s">
        <v>8</v>
      </c>
      <c r="C18" s="9"/>
      <c r="D18" s="10"/>
      <c r="E18" s="10"/>
      <c r="F18" s="200"/>
      <c r="G18" s="201"/>
      <c r="H18" s="202"/>
      <c r="I18" s="7"/>
      <c r="J18" s="7"/>
      <c r="K18" s="8" t="s">
        <v>8</v>
      </c>
      <c r="L18" s="9"/>
      <c r="M18" s="10"/>
      <c r="N18" s="10"/>
      <c r="O18" s="200"/>
      <c r="P18" s="201"/>
      <c r="Q18" s="202"/>
    </row>
    <row r="19" spans="1:17" s="5" customFormat="1" ht="18" customHeight="1" thickBot="1">
      <c r="A19" s="84"/>
      <c r="B19" s="11" t="s">
        <v>9</v>
      </c>
      <c r="C19" s="12"/>
      <c r="D19" s="203"/>
      <c r="E19" s="204"/>
      <c r="F19" s="204"/>
      <c r="G19" s="204"/>
      <c r="H19" s="205"/>
      <c r="I19" s="7"/>
      <c r="J19" s="7"/>
      <c r="K19" s="11" t="s">
        <v>9</v>
      </c>
      <c r="L19" s="12"/>
      <c r="M19" s="203"/>
      <c r="N19" s="204"/>
      <c r="O19" s="204"/>
      <c r="P19" s="204"/>
      <c r="Q19" s="205"/>
    </row>
    <row r="20" spans="1:17" s="5" customFormat="1" ht="18" customHeight="1">
      <c r="A20" s="85"/>
      <c r="B20" s="86"/>
      <c r="C20" s="86"/>
      <c r="D20" s="86"/>
      <c r="E20" s="86"/>
      <c r="F20" s="86"/>
      <c r="G20" s="86"/>
      <c r="H20" s="86"/>
      <c r="I20" s="87"/>
      <c r="J20" s="87"/>
      <c r="K20" s="86"/>
      <c r="L20" s="86"/>
      <c r="M20" s="86"/>
      <c r="N20" s="86"/>
      <c r="O20" s="86"/>
      <c r="P20" s="86"/>
      <c r="Q20" s="86"/>
    </row>
    <row r="21" spans="1:17" ht="37.5" customHeight="1" thickBot="1">
      <c r="A21" s="36"/>
      <c r="B21" s="179" t="s">
        <v>10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4.25" thickBot="1">
      <c r="A22" s="88"/>
      <c r="B22" s="13"/>
      <c r="C22" s="14"/>
      <c r="D22" s="180" t="s">
        <v>11</v>
      </c>
      <c r="E22" s="180"/>
      <c r="F22" s="180"/>
      <c r="G22" s="6" t="s">
        <v>12</v>
      </c>
      <c r="H22" s="15"/>
      <c r="K22" s="13"/>
      <c r="L22" s="14"/>
      <c r="M22" s="180" t="s">
        <v>11</v>
      </c>
      <c r="N22" s="180"/>
      <c r="O22" s="180"/>
      <c r="P22" s="6" t="s">
        <v>12</v>
      </c>
      <c r="Q22" s="15"/>
    </row>
    <row r="23" spans="1:17" ht="30" customHeight="1" thickBot="1">
      <c r="A23" s="88"/>
      <c r="B23" s="17">
        <v>1</v>
      </c>
      <c r="C23" s="96"/>
      <c r="D23" s="97"/>
      <c r="E23" s="97"/>
      <c r="F23" s="98"/>
      <c r="G23" s="178"/>
      <c r="H23" s="177"/>
      <c r="K23" s="17">
        <v>1</v>
      </c>
      <c r="L23" s="96"/>
      <c r="M23" s="97"/>
      <c r="N23" s="97"/>
      <c r="O23" s="98"/>
      <c r="P23" s="178"/>
      <c r="Q23" s="177"/>
    </row>
    <row r="24" spans="1:17" ht="30" customHeight="1" thickBot="1">
      <c r="A24" s="88"/>
      <c r="B24" s="17">
        <v>2</v>
      </c>
      <c r="C24" s="96"/>
      <c r="D24" s="97"/>
      <c r="E24" s="97"/>
      <c r="F24" s="98"/>
      <c r="G24" s="176"/>
      <c r="H24" s="177"/>
      <c r="K24" s="17">
        <v>2</v>
      </c>
      <c r="L24" s="96"/>
      <c r="M24" s="97"/>
      <c r="N24" s="97"/>
      <c r="O24" s="98"/>
      <c r="P24" s="176"/>
      <c r="Q24" s="177"/>
    </row>
    <row r="25" spans="1:17" ht="30" customHeight="1" thickBot="1">
      <c r="A25" s="88"/>
      <c r="B25" s="17">
        <v>3</v>
      </c>
      <c r="C25" s="96"/>
      <c r="D25" s="97"/>
      <c r="E25" s="97"/>
      <c r="F25" s="98"/>
      <c r="G25" s="176"/>
      <c r="H25" s="177"/>
      <c r="K25" s="17">
        <v>3</v>
      </c>
      <c r="L25" s="96"/>
      <c r="M25" s="97"/>
      <c r="N25" s="97"/>
      <c r="O25" s="98"/>
      <c r="P25" s="176"/>
      <c r="Q25" s="177"/>
    </row>
    <row r="26" spans="1:17" ht="30" customHeight="1" thickBot="1">
      <c r="A26" s="88"/>
      <c r="B26" s="17">
        <v>4</v>
      </c>
      <c r="C26" s="96"/>
      <c r="D26" s="97"/>
      <c r="E26" s="97"/>
      <c r="F26" s="98"/>
      <c r="G26" s="176"/>
      <c r="H26" s="177"/>
      <c r="K26" s="17">
        <v>4</v>
      </c>
      <c r="L26" s="96"/>
      <c r="M26" s="97"/>
      <c r="N26" s="97"/>
      <c r="O26" s="98"/>
      <c r="P26" s="176"/>
      <c r="Q26" s="177"/>
    </row>
    <row r="27" spans="1:17" ht="30" customHeight="1" thickBot="1">
      <c r="A27" s="88"/>
      <c r="B27" s="17">
        <v>5</v>
      </c>
      <c r="C27" s="96"/>
      <c r="D27" s="97"/>
      <c r="E27" s="97"/>
      <c r="F27" s="98"/>
      <c r="G27" s="176"/>
      <c r="H27" s="177"/>
      <c r="K27" s="17">
        <v>5</v>
      </c>
      <c r="L27" s="96"/>
      <c r="M27" s="97"/>
      <c r="N27" s="97"/>
      <c r="O27" s="98"/>
      <c r="P27" s="176"/>
      <c r="Q27" s="177"/>
    </row>
    <row r="28" spans="1:17" ht="30" customHeight="1" thickBot="1">
      <c r="A28" s="88"/>
      <c r="B28" s="17">
        <v>6</v>
      </c>
      <c r="C28" s="96"/>
      <c r="D28" s="97"/>
      <c r="E28" s="97"/>
      <c r="F28" s="98"/>
      <c r="G28" s="176"/>
      <c r="H28" s="177"/>
      <c r="K28" s="17">
        <v>6</v>
      </c>
      <c r="L28" s="96"/>
      <c r="M28" s="97"/>
      <c r="N28" s="97"/>
      <c r="O28" s="98"/>
      <c r="P28" s="176"/>
      <c r="Q28" s="177"/>
    </row>
    <row r="29" spans="1:17" ht="30" customHeight="1" thickBot="1">
      <c r="A29" s="88"/>
      <c r="B29" s="17">
        <v>7</v>
      </c>
      <c r="C29" s="96"/>
      <c r="D29" s="97"/>
      <c r="E29" s="97"/>
      <c r="F29" s="98"/>
      <c r="G29" s="176"/>
      <c r="H29" s="177"/>
      <c r="K29" s="17">
        <v>7</v>
      </c>
      <c r="L29" s="96"/>
      <c r="M29" s="97"/>
      <c r="N29" s="97"/>
      <c r="O29" s="98"/>
      <c r="P29" s="176"/>
      <c r="Q29" s="177"/>
    </row>
    <row r="30" spans="1:17" ht="30" customHeight="1" thickBot="1">
      <c r="A30" s="88"/>
      <c r="B30" s="18">
        <v>8</v>
      </c>
      <c r="C30" s="96"/>
      <c r="D30" s="97"/>
      <c r="E30" s="97"/>
      <c r="F30" s="98"/>
      <c r="G30" s="166"/>
      <c r="H30" s="167"/>
      <c r="K30" s="18">
        <v>8</v>
      </c>
      <c r="L30" s="96"/>
      <c r="M30" s="97"/>
      <c r="N30" s="97"/>
      <c r="O30" s="98"/>
      <c r="P30" s="166"/>
      <c r="Q30" s="167"/>
    </row>
    <row r="31" spans="1:17" ht="13.5">
      <c r="A31" s="89"/>
      <c r="B31" s="86"/>
      <c r="C31" s="86"/>
      <c r="D31" s="86"/>
      <c r="E31" s="86"/>
      <c r="F31" s="86"/>
      <c r="G31" s="86"/>
      <c r="H31" s="86"/>
      <c r="I31" s="90"/>
      <c r="J31" s="90"/>
      <c r="K31" s="89"/>
      <c r="L31" s="89"/>
      <c r="M31" s="86"/>
      <c r="N31" s="86"/>
      <c r="O31" s="86"/>
      <c r="P31" s="86"/>
      <c r="Q31" s="86"/>
    </row>
    <row r="32" spans="6:15" ht="24">
      <c r="F32" s="20" t="s">
        <v>13</v>
      </c>
      <c r="G32" s="19"/>
      <c r="H32" s="19"/>
      <c r="I32" s="19"/>
      <c r="J32" s="19"/>
      <c r="K32" s="19"/>
      <c r="L32" s="19"/>
      <c r="M32" s="19"/>
      <c r="N32" s="19"/>
      <c r="O32" s="19"/>
    </row>
    <row r="33" ht="17.25">
      <c r="F33" s="91"/>
    </row>
    <row r="34" ht="17.25">
      <c r="F34" s="91"/>
    </row>
    <row r="35" ht="4.5" customHeight="1">
      <c r="F35" s="91"/>
    </row>
    <row r="36" spans="1:17" ht="20.25">
      <c r="A36" s="22" t="s">
        <v>14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2" ht="4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7" ht="21.75" customHeight="1">
      <c r="B38" s="168" t="s">
        <v>15</v>
      </c>
      <c r="C38" s="169"/>
      <c r="D38" s="169"/>
      <c r="E38" s="169"/>
      <c r="F38" s="170"/>
      <c r="G38" s="171" t="s">
        <v>4</v>
      </c>
      <c r="H38" s="172"/>
      <c r="K38" s="168" t="s">
        <v>15</v>
      </c>
      <c r="L38" s="169"/>
      <c r="M38" s="169"/>
      <c r="N38" s="169"/>
      <c r="O38" s="170"/>
      <c r="P38" s="171" t="s">
        <v>5</v>
      </c>
      <c r="Q38" s="172"/>
    </row>
    <row r="39" spans="2:17" ht="21.75" customHeight="1">
      <c r="B39" s="173">
        <f>IF(B14="","",B14)</f>
      </c>
      <c r="C39" s="175"/>
      <c r="D39" s="175"/>
      <c r="E39" s="175"/>
      <c r="F39" s="174"/>
      <c r="G39" s="173"/>
      <c r="H39" s="174"/>
      <c r="K39" s="173">
        <f>IF(K14="","",K14)</f>
      </c>
      <c r="L39" s="175"/>
      <c r="M39" s="175"/>
      <c r="N39" s="175"/>
      <c r="O39" s="174"/>
      <c r="P39" s="173"/>
      <c r="Q39" s="174"/>
    </row>
    <row r="40" ht="6" customHeight="1"/>
    <row r="41" spans="1:17" ht="6" customHeight="1" thickBot="1">
      <c r="A41" s="94"/>
      <c r="B41" s="36"/>
      <c r="C41" s="36"/>
      <c r="D41" s="36"/>
      <c r="E41" s="36"/>
      <c r="F41" s="36"/>
      <c r="G41" s="36"/>
      <c r="H41" s="24"/>
      <c r="I41" s="36"/>
      <c r="J41" s="36"/>
      <c r="K41" s="36"/>
      <c r="L41" s="36"/>
      <c r="M41" s="36"/>
      <c r="N41" s="36"/>
      <c r="O41" s="36"/>
      <c r="P41" s="36"/>
      <c r="Q41" s="24"/>
    </row>
    <row r="42" spans="1:17" ht="16.5" customHeight="1" thickBot="1">
      <c r="A42" s="95" t="s">
        <v>21</v>
      </c>
      <c r="B42" s="155" t="s">
        <v>16</v>
      </c>
      <c r="C42" s="156"/>
      <c r="D42" s="156"/>
      <c r="E42" s="156"/>
      <c r="F42" s="164"/>
      <c r="G42" s="37" t="s">
        <v>17</v>
      </c>
      <c r="H42" s="38" t="s">
        <v>18</v>
      </c>
      <c r="I42" s="43"/>
      <c r="J42" s="43"/>
      <c r="K42" s="155" t="s">
        <v>16</v>
      </c>
      <c r="L42" s="156"/>
      <c r="M42" s="156"/>
      <c r="N42" s="156"/>
      <c r="O42" s="164"/>
      <c r="P42" s="37"/>
      <c r="Q42" s="38" t="s">
        <v>18</v>
      </c>
    </row>
    <row r="43" spans="1:17" ht="16.5" customHeight="1">
      <c r="A43" s="95"/>
      <c r="B43" s="41">
        <v>1</v>
      </c>
      <c r="C43" s="25"/>
      <c r="D43" s="133">
        <f aca="true" t="shared" si="0" ref="D43:D48">IF(C43&lt;&gt;"",LOOKUP(C43,$B$23:$B$30,$C$23:$C$30),"")</f>
      </c>
      <c r="E43" s="133"/>
      <c r="F43" s="134"/>
      <c r="G43" s="215"/>
      <c r="H43" s="139">
        <f>IF($D$43&lt;&gt;"",IF(G43="",0,IF(G43=P43,2,IF(G43&gt;P43,4,0))),"")</f>
      </c>
      <c r="I43" s="162" t="s">
        <v>19</v>
      </c>
      <c r="J43" s="142"/>
      <c r="K43" s="41">
        <v>1</v>
      </c>
      <c r="L43" s="26"/>
      <c r="M43" s="133">
        <f aca="true" t="shared" si="1" ref="M43:M48">IF(L43&lt;&gt;"",LOOKUP(L43,$K$23:$K$30,$L$23:$L$30),"")</f>
      </c>
      <c r="N43" s="133"/>
      <c r="O43" s="134"/>
      <c r="P43" s="217"/>
      <c r="Q43" s="138">
        <f>IF($D$43&lt;&gt;"",IF(P43="",0,IF(P43=G43,2,IF(P43&gt;G43,4,0))),"")</f>
      </c>
    </row>
    <row r="44" spans="1:17" ht="16.5" customHeight="1" thickBot="1">
      <c r="A44" s="95"/>
      <c r="B44" s="42">
        <v>2</v>
      </c>
      <c r="C44" s="27"/>
      <c r="D44" s="145">
        <f t="shared" si="0"/>
      </c>
      <c r="E44" s="145"/>
      <c r="F44" s="161"/>
      <c r="G44" s="216"/>
      <c r="H44" s="140">
        <f>IF(D44&lt;&gt;"",IF(G44=13,2,0),"")</f>
      </c>
      <c r="I44" s="162"/>
      <c r="J44" s="142"/>
      <c r="K44" s="42">
        <v>2</v>
      </c>
      <c r="L44" s="26"/>
      <c r="M44" s="147">
        <f t="shared" si="1"/>
      </c>
      <c r="N44" s="147"/>
      <c r="O44" s="163"/>
      <c r="P44" s="216"/>
      <c r="Q44" s="140">
        <f>IF(M44&lt;&gt;"",IF(P44=13,2,0),"")</f>
      </c>
    </row>
    <row r="45" spans="1:17" ht="16.5" customHeight="1">
      <c r="A45" s="95"/>
      <c r="B45" s="44">
        <v>1</v>
      </c>
      <c r="C45" s="25"/>
      <c r="D45" s="133">
        <f t="shared" si="0"/>
      </c>
      <c r="E45" s="133"/>
      <c r="F45" s="134"/>
      <c r="G45" s="217"/>
      <c r="H45" s="139">
        <f>IF($D$43&lt;&gt;"",IF(G45="",0,IF(G45=P45,2,IF(G45&gt;P45,4,0))),"")</f>
      </c>
      <c r="I45" s="142" t="s">
        <v>19</v>
      </c>
      <c r="J45" s="139"/>
      <c r="K45" s="44">
        <v>1</v>
      </c>
      <c r="L45" s="28"/>
      <c r="M45" s="133">
        <f t="shared" si="1"/>
      </c>
      <c r="N45" s="133"/>
      <c r="O45" s="134"/>
      <c r="P45" s="217"/>
      <c r="Q45" s="138">
        <f>IF($D$43&lt;&gt;"",IF(P45="",0,IF(P45=G45,2,IF(P45&gt;G45,4,0))),"")</f>
      </c>
    </row>
    <row r="46" spans="1:17" ht="16.5" customHeight="1" thickBot="1">
      <c r="A46" s="95"/>
      <c r="B46" s="45">
        <v>2</v>
      </c>
      <c r="C46" s="29"/>
      <c r="D46" s="145">
        <f t="shared" si="0"/>
      </c>
      <c r="E46" s="145"/>
      <c r="F46" s="161"/>
      <c r="G46" s="216"/>
      <c r="H46" s="140">
        <f>IF(D46&lt;&gt;"",IF(G46=13,2,0),"")</f>
      </c>
      <c r="I46" s="142"/>
      <c r="J46" s="139"/>
      <c r="K46" s="45">
        <v>2</v>
      </c>
      <c r="L46" s="30"/>
      <c r="M46" s="145">
        <f t="shared" si="1"/>
      </c>
      <c r="N46" s="145"/>
      <c r="O46" s="161"/>
      <c r="P46" s="216"/>
      <c r="Q46" s="140">
        <f>IF(M46&lt;&gt;"",IF(P46=13,2,0),"")</f>
      </c>
    </row>
    <row r="47" spans="1:17" ht="16.5" customHeight="1">
      <c r="A47" s="95"/>
      <c r="B47" s="41">
        <v>1</v>
      </c>
      <c r="C47" s="27"/>
      <c r="D47" s="133">
        <f t="shared" si="0"/>
      </c>
      <c r="E47" s="133"/>
      <c r="F47" s="134"/>
      <c r="G47" s="217"/>
      <c r="H47" s="139">
        <f>IF($D$43&lt;&gt;"",IF(G47="",0,IF(G47=P47,2,IF(G47&gt;P47,4,0))),"")</f>
      </c>
      <c r="I47" s="142" t="s">
        <v>19</v>
      </c>
      <c r="J47" s="139"/>
      <c r="K47" s="41">
        <v>1</v>
      </c>
      <c r="L47" s="26"/>
      <c r="M47" s="133">
        <f t="shared" si="1"/>
      </c>
      <c r="N47" s="133"/>
      <c r="O47" s="134"/>
      <c r="P47" s="217"/>
      <c r="Q47" s="138">
        <f>IF($D$43&lt;&gt;"",IF(P47="",0,IF(P47=G47,2,IF(P47&gt;G47,4,0))),"")</f>
      </c>
    </row>
    <row r="48" spans="1:17" ht="16.5" customHeight="1" thickBot="1">
      <c r="A48" s="95"/>
      <c r="B48" s="42">
        <v>2</v>
      </c>
      <c r="C48" s="29"/>
      <c r="D48" s="145">
        <f t="shared" si="0"/>
      </c>
      <c r="E48" s="145"/>
      <c r="F48" s="145"/>
      <c r="G48" s="216"/>
      <c r="H48" s="140">
        <f>IF(D48&lt;&gt;"",IF(G48=13,2,0),"")</f>
      </c>
      <c r="I48" s="142"/>
      <c r="J48" s="139"/>
      <c r="K48" s="42">
        <v>2</v>
      </c>
      <c r="L48" s="26"/>
      <c r="M48" s="151">
        <f t="shared" si="1"/>
      </c>
      <c r="N48" s="151"/>
      <c r="O48" s="165"/>
      <c r="P48" s="216"/>
      <c r="Q48" s="140">
        <f>IF(M48&lt;&gt;"",IF(P48=13,2,0),"")</f>
      </c>
    </row>
    <row r="49" spans="1:17" ht="16.5" customHeight="1">
      <c r="A49" s="95"/>
      <c r="B49" s="130" t="s">
        <v>22</v>
      </c>
      <c r="C49" s="131"/>
      <c r="D49" s="132"/>
      <c r="E49" s="31"/>
      <c r="F49" s="133">
        <f>IF(E49&lt;&gt;"",LOOKUP(E49,$B$23:$B$30,$C$23:$C$30),"")</f>
      </c>
      <c r="G49" s="134"/>
      <c r="H49" s="46"/>
      <c r="I49" s="32"/>
      <c r="J49" s="33"/>
      <c r="K49" s="158" t="s">
        <v>22</v>
      </c>
      <c r="L49" s="159"/>
      <c r="M49" s="160"/>
      <c r="N49" s="31"/>
      <c r="O49" s="133">
        <f>IF(N49&lt;&gt;"",LOOKUP(N49,$K$23:$K$30,$L$23:$L$30),"")</f>
      </c>
      <c r="P49" s="134"/>
      <c r="Q49" s="47"/>
    </row>
    <row r="50" spans="1:17" ht="16.5" customHeight="1">
      <c r="A50" s="95"/>
      <c r="B50" s="104" t="s">
        <v>23</v>
      </c>
      <c r="C50" s="105"/>
      <c r="D50" s="106"/>
      <c r="E50" s="34"/>
      <c r="F50" s="107">
        <f>IF(E50&lt;&gt;"",LOOKUP(E50,$B$23:$B$30,$C$23:$C$30),"")</f>
      </c>
      <c r="G50" s="108"/>
      <c r="H50" s="46"/>
      <c r="I50" s="32"/>
      <c r="J50" s="33"/>
      <c r="K50" s="152" t="s">
        <v>23</v>
      </c>
      <c r="L50" s="153"/>
      <c r="M50" s="154"/>
      <c r="N50" s="34"/>
      <c r="O50" s="107">
        <f>IF(N50&lt;&gt;"",LOOKUP(N50,$K$23:$K$30,$L$23:$L$30),"")</f>
      </c>
      <c r="P50" s="108"/>
      <c r="Q50" s="47"/>
    </row>
    <row r="51" spans="1:17" ht="16.5" customHeight="1">
      <c r="A51" s="95"/>
      <c r="B51" s="104" t="s">
        <v>24</v>
      </c>
      <c r="C51" s="105"/>
      <c r="D51" s="106"/>
      <c r="E51" s="34"/>
      <c r="F51" s="107">
        <f>IF(E51&lt;&gt;"",LOOKUP(E51,$B$23:$B$30,$C$23:$C$30),"")</f>
      </c>
      <c r="G51" s="108"/>
      <c r="H51" s="46"/>
      <c r="I51" s="32"/>
      <c r="J51" s="33"/>
      <c r="K51" s="152" t="s">
        <v>24</v>
      </c>
      <c r="L51" s="153"/>
      <c r="M51" s="154"/>
      <c r="N51" s="34"/>
      <c r="O51" s="107">
        <f>IF(N51&lt;&gt;"",LOOKUP(N51,$K$23:$K$30,$L$23:$L$30),"")</f>
      </c>
      <c r="P51" s="108"/>
      <c r="Q51" s="47"/>
    </row>
    <row r="52" spans="1:17" ht="16.5" customHeight="1" thickBot="1">
      <c r="A52" s="95"/>
      <c r="B52" s="99" t="s">
        <v>25</v>
      </c>
      <c r="C52" s="100"/>
      <c r="D52" s="101"/>
      <c r="E52" s="35"/>
      <c r="F52" s="102">
        <f>IF(E52&lt;&gt;"",LOOKUP(E52,$B$23:$B$30,$C$23:$C$30),"")</f>
      </c>
      <c r="G52" s="103"/>
      <c r="H52" s="46"/>
      <c r="I52" s="32"/>
      <c r="J52" s="33"/>
      <c r="K52" s="148" t="s">
        <v>25</v>
      </c>
      <c r="L52" s="149"/>
      <c r="M52" s="150"/>
      <c r="N52" s="35"/>
      <c r="O52" s="102">
        <f>IF(N52&lt;&gt;"",LOOKUP(N52,$K$23:$K$30,$L$23:$L$30),"")</f>
      </c>
      <c r="P52" s="103"/>
      <c r="Q52" s="47"/>
    </row>
    <row r="53" spans="1:17" ht="14.25" thickBot="1">
      <c r="A53" s="95"/>
      <c r="B53" s="57"/>
      <c r="C53" s="58"/>
      <c r="D53" s="59" t="s">
        <v>20</v>
      </c>
      <c r="E53" s="59"/>
      <c r="F53" s="59"/>
      <c r="G53" s="60">
        <f>IF(D43&lt;&gt;"",SUM(G43:G48),"")</f>
      </c>
      <c r="H53" s="61">
        <f>IF(D43&lt;&gt;"",SUM(H43:H48),"")</f>
      </c>
      <c r="I53" s="55"/>
      <c r="J53" s="54"/>
      <c r="K53" s="57"/>
      <c r="L53" s="58"/>
      <c r="M53" s="59" t="s">
        <v>20</v>
      </c>
      <c r="N53" s="62"/>
      <c r="O53" s="63"/>
      <c r="P53" s="60">
        <f>IF(M43&lt;&gt;"",SUM(P43:P48),"")</f>
      </c>
      <c r="Q53" s="56">
        <f>IF(M43&lt;&gt;"",SUM(Q43:Q48),"")</f>
      </c>
    </row>
    <row r="54" spans="1:19" ht="5.25" customHeight="1" thickBot="1">
      <c r="A54" s="94"/>
      <c r="S54" s="92"/>
    </row>
    <row r="55" spans="1:17" ht="16.5" customHeight="1" thickBot="1">
      <c r="A55" s="95" t="s">
        <v>26</v>
      </c>
      <c r="B55" s="155" t="s">
        <v>16</v>
      </c>
      <c r="C55" s="156"/>
      <c r="D55" s="156"/>
      <c r="E55" s="156"/>
      <c r="F55" s="157"/>
      <c r="G55" s="38" t="s">
        <v>17</v>
      </c>
      <c r="H55" s="48" t="s">
        <v>18</v>
      </c>
      <c r="I55" s="49"/>
      <c r="J55" s="39"/>
      <c r="K55" s="155" t="s">
        <v>16</v>
      </c>
      <c r="L55" s="156"/>
      <c r="M55" s="156"/>
      <c r="N55" s="156"/>
      <c r="O55" s="157"/>
      <c r="P55" s="40">
        <v>13</v>
      </c>
      <c r="Q55" s="38" t="s">
        <v>18</v>
      </c>
    </row>
    <row r="56" spans="1:17" ht="16.5" customHeight="1">
      <c r="A56" s="95"/>
      <c r="B56" s="41">
        <v>1</v>
      </c>
      <c r="C56" s="25"/>
      <c r="D56" s="151">
        <f aca="true" t="shared" si="2" ref="D56:D61">IF(C56&lt;&gt;"",LOOKUP(C56,$B$23:$B$30,$C$23:$C$30),"")</f>
      </c>
      <c r="E56" s="151"/>
      <c r="F56" s="151"/>
      <c r="G56" s="218"/>
      <c r="H56" s="138">
        <f>IF($D$56&lt;&gt;"",IF(G56="",0,IF(G56=P56,3,IF(G56&gt;P56,6,0))),"")</f>
      </c>
      <c r="I56" s="141" t="s">
        <v>19</v>
      </c>
      <c r="J56" s="138"/>
      <c r="K56" s="50">
        <v>1</v>
      </c>
      <c r="L56" s="26"/>
      <c r="M56" s="133">
        <f aca="true" t="shared" si="3" ref="M56:M61">IF(L56&lt;&gt;"",LOOKUP(L56,$K$23:$K$30,$L$23:$L$30),"")</f>
      </c>
      <c r="N56" s="133"/>
      <c r="O56" s="134"/>
      <c r="P56" s="215"/>
      <c r="Q56" s="139">
        <f>IF($M$56&lt;&gt;"",IF(P56="",0,IF(P56=G56,3,IF(P56&gt;G56,6,0))),"")</f>
      </c>
    </row>
    <row r="57" spans="1:17" ht="16.5" customHeight="1">
      <c r="A57" s="95"/>
      <c r="B57" s="42">
        <v>2</v>
      </c>
      <c r="C57" s="27"/>
      <c r="D57" s="107">
        <f t="shared" si="2"/>
      </c>
      <c r="E57" s="107"/>
      <c r="F57" s="144"/>
      <c r="G57" s="218"/>
      <c r="H57" s="139"/>
      <c r="I57" s="142"/>
      <c r="J57" s="139"/>
      <c r="K57" s="51">
        <v>2</v>
      </c>
      <c r="L57" s="26"/>
      <c r="M57" s="107">
        <f t="shared" si="3"/>
      </c>
      <c r="N57" s="107"/>
      <c r="O57" s="108"/>
      <c r="P57" s="215"/>
      <c r="Q57" s="139"/>
    </row>
    <row r="58" spans="1:17" ht="16.5" customHeight="1" thickBot="1">
      <c r="A58" s="95"/>
      <c r="B58" s="45">
        <v>3</v>
      </c>
      <c r="C58" s="29"/>
      <c r="D58" s="145">
        <f t="shared" si="2"/>
      </c>
      <c r="E58" s="145"/>
      <c r="F58" s="146"/>
      <c r="G58" s="219"/>
      <c r="H58" s="140"/>
      <c r="I58" s="143"/>
      <c r="J58" s="140"/>
      <c r="K58" s="52">
        <v>3</v>
      </c>
      <c r="L58" s="30"/>
      <c r="M58" s="102">
        <f t="shared" si="3"/>
      </c>
      <c r="N58" s="102"/>
      <c r="O58" s="103"/>
      <c r="P58" s="216"/>
      <c r="Q58" s="140"/>
    </row>
    <row r="59" spans="1:17" ht="16.5" customHeight="1">
      <c r="A59" s="95"/>
      <c r="B59" s="44">
        <v>1</v>
      </c>
      <c r="C59" s="27"/>
      <c r="D59" s="151">
        <f t="shared" si="2"/>
      </c>
      <c r="E59" s="151"/>
      <c r="F59" s="151"/>
      <c r="G59" s="220"/>
      <c r="H59" s="138">
        <f>IF($D$56&lt;&gt;"",IF(G59="",0,IF(G59=P59,3,IF(G59&gt;P59,6,0))),"")</f>
      </c>
      <c r="I59" s="141" t="s">
        <v>19</v>
      </c>
      <c r="J59" s="138"/>
      <c r="K59" s="53">
        <v>1</v>
      </c>
      <c r="L59" s="28"/>
      <c r="M59" s="133">
        <f t="shared" si="3"/>
      </c>
      <c r="N59" s="133"/>
      <c r="O59" s="134"/>
      <c r="P59" s="217"/>
      <c r="Q59" s="139">
        <f>IF($M$56&lt;&gt;"",IF(P59="",0,IF(P59=G59,3,IF(P59&gt;G59,6,0))),"")</f>
      </c>
    </row>
    <row r="60" spans="1:17" ht="16.5" customHeight="1">
      <c r="A60" s="95"/>
      <c r="B60" s="41">
        <v>2</v>
      </c>
      <c r="C60" s="27"/>
      <c r="D60" s="107">
        <f t="shared" si="2"/>
      </c>
      <c r="E60" s="107"/>
      <c r="F60" s="144"/>
      <c r="G60" s="218"/>
      <c r="H60" s="139"/>
      <c r="I60" s="142"/>
      <c r="J60" s="139"/>
      <c r="K60" s="50">
        <v>2</v>
      </c>
      <c r="L60" s="26"/>
      <c r="M60" s="107">
        <f t="shared" si="3"/>
      </c>
      <c r="N60" s="107"/>
      <c r="O60" s="108"/>
      <c r="P60" s="215"/>
      <c r="Q60" s="139"/>
    </row>
    <row r="61" spans="1:17" ht="16.5" customHeight="1" thickBot="1">
      <c r="A61" s="95"/>
      <c r="B61" s="42">
        <v>3</v>
      </c>
      <c r="C61" s="29"/>
      <c r="D61" s="147">
        <f t="shared" si="2"/>
      </c>
      <c r="E61" s="147"/>
      <c r="F61" s="147"/>
      <c r="G61" s="219"/>
      <c r="H61" s="140"/>
      <c r="I61" s="143"/>
      <c r="J61" s="140"/>
      <c r="K61" s="51">
        <v>3</v>
      </c>
      <c r="L61" s="26"/>
      <c r="M61" s="102">
        <f t="shared" si="3"/>
      </c>
      <c r="N61" s="102"/>
      <c r="O61" s="103"/>
      <c r="P61" s="216"/>
      <c r="Q61" s="140"/>
    </row>
    <row r="62" spans="1:17" ht="16.5" customHeight="1">
      <c r="A62" s="95"/>
      <c r="B62" s="130" t="s">
        <v>22</v>
      </c>
      <c r="C62" s="131"/>
      <c r="D62" s="132"/>
      <c r="E62" s="31"/>
      <c r="F62" s="133">
        <f>IF(E62&lt;&gt;"",LOOKUP(E62,$B$23:$B$30,$C$23:$C$30),"")</f>
      </c>
      <c r="G62" s="134"/>
      <c r="H62" s="46"/>
      <c r="I62" s="32"/>
      <c r="J62" s="33"/>
      <c r="K62" s="135" t="s">
        <v>22</v>
      </c>
      <c r="L62" s="136"/>
      <c r="M62" s="137"/>
      <c r="N62" s="31"/>
      <c r="O62" s="133">
        <f>IF(N62&lt;&gt;"",LOOKUP(N62,$K$23:$K$30,$L$23:$L$30),"")</f>
      </c>
      <c r="P62" s="134"/>
      <c r="Q62" s="47"/>
    </row>
    <row r="63" spans="1:17" ht="16.5" customHeight="1">
      <c r="A63" s="95"/>
      <c r="B63" s="104" t="s">
        <v>23</v>
      </c>
      <c r="C63" s="105"/>
      <c r="D63" s="106"/>
      <c r="E63" s="34"/>
      <c r="F63" s="107">
        <f>IF(E63&lt;&gt;"",LOOKUP(E63,$B$23:$B$30,$C$23:$C$30),"")</f>
      </c>
      <c r="G63" s="108"/>
      <c r="H63" s="46"/>
      <c r="I63" s="32"/>
      <c r="J63" s="33"/>
      <c r="K63" s="127" t="s">
        <v>23</v>
      </c>
      <c r="L63" s="128"/>
      <c r="M63" s="129"/>
      <c r="N63" s="34"/>
      <c r="O63" s="107">
        <f>IF(N63&lt;&gt;"",LOOKUP(N63,$K$23:$K$30,$L$23:$L$30),"")</f>
      </c>
      <c r="P63" s="108"/>
      <c r="Q63" s="47"/>
    </row>
    <row r="64" spans="1:17" ht="16.5" customHeight="1">
      <c r="A64" s="95"/>
      <c r="B64" s="104" t="s">
        <v>24</v>
      </c>
      <c r="C64" s="105"/>
      <c r="D64" s="106"/>
      <c r="E64" s="34"/>
      <c r="F64" s="107">
        <f>IF(E64&lt;&gt;"",LOOKUP(E64,$B$23:$B$30,$C$23:$C$30),"")</f>
      </c>
      <c r="G64" s="108"/>
      <c r="H64" s="46"/>
      <c r="I64" s="32"/>
      <c r="J64" s="33"/>
      <c r="K64" s="127" t="s">
        <v>24</v>
      </c>
      <c r="L64" s="128"/>
      <c r="M64" s="129"/>
      <c r="N64" s="34"/>
      <c r="O64" s="107">
        <f>IF(N64&lt;&gt;"",LOOKUP(N64,$K$23:$K$30,$L$23:$L$30),"")</f>
      </c>
      <c r="P64" s="108"/>
      <c r="Q64" s="47"/>
    </row>
    <row r="65" spans="1:17" ht="16.5" customHeight="1" thickBot="1">
      <c r="A65" s="95"/>
      <c r="B65" s="99" t="s">
        <v>25</v>
      </c>
      <c r="C65" s="100"/>
      <c r="D65" s="101"/>
      <c r="E65" s="35"/>
      <c r="F65" s="102">
        <f>IF(E65&lt;&gt;"",LOOKUP(E65,$B$23:$B$30,$C$23:$C$30),"")</f>
      </c>
      <c r="G65" s="103"/>
      <c r="H65" s="46"/>
      <c r="I65" s="32"/>
      <c r="J65" s="33"/>
      <c r="K65" s="124" t="s">
        <v>25</v>
      </c>
      <c r="L65" s="125"/>
      <c r="M65" s="126"/>
      <c r="N65" s="35"/>
      <c r="O65" s="102">
        <f>IF(N65&lt;&gt;"",LOOKUP(N65,$K$23:$K$30,$L$23:$L$30),"")</f>
      </c>
      <c r="P65" s="103"/>
      <c r="Q65" s="47"/>
    </row>
    <row r="66" spans="1:17" ht="16.5" customHeight="1" thickBot="1">
      <c r="A66" s="95"/>
      <c r="B66" s="114"/>
      <c r="C66" s="115"/>
      <c r="D66" s="116" t="s">
        <v>20</v>
      </c>
      <c r="E66" s="117"/>
      <c r="F66" s="64"/>
      <c r="G66" s="61">
        <f>IF(D56&lt;&gt;"",SUM(G56:G61),"")</f>
      </c>
      <c r="H66" s="56">
        <f>IF(D56&lt;&gt;"",SUM(H56:H61),"")</f>
      </c>
      <c r="I66" s="55"/>
      <c r="J66" s="54"/>
      <c r="K66" s="114"/>
      <c r="L66" s="115"/>
      <c r="M66" s="116" t="s">
        <v>20</v>
      </c>
      <c r="N66" s="117"/>
      <c r="O66" s="65"/>
      <c r="P66" s="61">
        <f>IF(M56&lt;&gt;"",SUM(P56:P61),"")</f>
      </c>
      <c r="Q66" s="61">
        <f>IF(M56&lt;&gt;"",SUM(Q56:Q61),"")</f>
      </c>
    </row>
    <row r="67" ht="13.5" customHeight="1" thickBot="1">
      <c r="A67" s="93"/>
    </row>
    <row r="68" spans="1:17" ht="21.75" customHeight="1" thickBot="1">
      <c r="A68" s="93"/>
      <c r="B68" s="66" t="s">
        <v>27</v>
      </c>
      <c r="C68" s="67"/>
      <c r="D68" s="68"/>
      <c r="E68" s="68"/>
      <c r="F68" s="68"/>
      <c r="G68" s="109">
        <f>IF(D56&lt;&gt;"",H53+H66,"")</f>
      </c>
      <c r="H68" s="110"/>
      <c r="I68" s="36"/>
      <c r="K68" s="66" t="s">
        <v>28</v>
      </c>
      <c r="L68" s="67"/>
      <c r="M68" s="68"/>
      <c r="N68" s="68"/>
      <c r="O68" s="68"/>
      <c r="P68" s="109">
        <f>IF(M56&lt;&gt;"",Q53+Q66,"")</f>
      </c>
      <c r="Q68" s="110"/>
    </row>
    <row r="69" ht="13.5" customHeight="1"/>
    <row r="70" spans="1:17" ht="21.75" customHeight="1">
      <c r="A70" s="71" t="s">
        <v>29</v>
      </c>
      <c r="B70" s="72"/>
      <c r="C70" s="72"/>
      <c r="D70" s="73"/>
      <c r="E70" s="74"/>
      <c r="F70" s="118" t="s">
        <v>30</v>
      </c>
      <c r="G70" s="119"/>
      <c r="H70" s="119"/>
      <c r="I70" s="119"/>
      <c r="J70" s="119"/>
      <c r="K70" s="119"/>
      <c r="L70" s="75"/>
      <c r="M70" s="118" t="s">
        <v>31</v>
      </c>
      <c r="N70" s="119"/>
      <c r="O70" s="119"/>
      <c r="P70" s="119"/>
      <c r="Q70" s="120"/>
    </row>
    <row r="71" spans="1:17" ht="27" customHeight="1">
      <c r="A71" s="121"/>
      <c r="B71" s="122"/>
      <c r="C71" s="122"/>
      <c r="D71" s="122"/>
      <c r="E71" s="123"/>
      <c r="F71" s="121"/>
      <c r="G71" s="122"/>
      <c r="H71" s="122"/>
      <c r="I71" s="122"/>
      <c r="J71" s="122"/>
      <c r="K71" s="122"/>
      <c r="L71" s="69"/>
      <c r="M71" s="121"/>
      <c r="N71" s="122"/>
      <c r="O71" s="122"/>
      <c r="P71" s="122"/>
      <c r="Q71" s="123"/>
    </row>
    <row r="72" spans="1:17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48" customHeight="1">
      <c r="A73" s="77" t="s">
        <v>32</v>
      </c>
      <c r="B73" s="76"/>
      <c r="C73" s="70"/>
      <c r="D73" s="111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</row>
    <row r="75" spans="1:17" ht="13.5">
      <c r="A75" s="221" t="s">
        <v>35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</row>
    <row r="76" ht="13.5">
      <c r="A76" s="222" t="s">
        <v>36</v>
      </c>
    </row>
  </sheetData>
  <sheetProtection sheet="1"/>
  <mergeCells count="158">
    <mergeCell ref="L30:O30"/>
    <mergeCell ref="F18:H18"/>
    <mergeCell ref="O18:Q18"/>
    <mergeCell ref="D19:H19"/>
    <mergeCell ref="A10:B10"/>
    <mergeCell ref="D10:Q10"/>
    <mergeCell ref="B14:H15"/>
    <mergeCell ref="K14:Q15"/>
    <mergeCell ref="M19:Q19"/>
    <mergeCell ref="G23:H23"/>
    <mergeCell ref="A1:Q1"/>
    <mergeCell ref="F3:Q3"/>
    <mergeCell ref="A5:Q5"/>
    <mergeCell ref="A8:B8"/>
    <mergeCell ref="D8:F8"/>
    <mergeCell ref="G12:H13"/>
    <mergeCell ref="P12:Q13"/>
    <mergeCell ref="B13:F13"/>
    <mergeCell ref="K13:O13"/>
    <mergeCell ref="P23:Q23"/>
    <mergeCell ref="B21:Q21"/>
    <mergeCell ref="D22:F22"/>
    <mergeCell ref="M22:O22"/>
    <mergeCell ref="C23:F23"/>
    <mergeCell ref="L23:O23"/>
    <mergeCell ref="P24:Q24"/>
    <mergeCell ref="G24:H24"/>
    <mergeCell ref="G25:H25"/>
    <mergeCell ref="P25:Q25"/>
    <mergeCell ref="G26:H26"/>
    <mergeCell ref="P26:Q26"/>
    <mergeCell ref="L24:O24"/>
    <mergeCell ref="L25:O25"/>
    <mergeCell ref="L26:O26"/>
    <mergeCell ref="G27:H27"/>
    <mergeCell ref="P27:Q27"/>
    <mergeCell ref="G29:H29"/>
    <mergeCell ref="G28:H28"/>
    <mergeCell ref="G30:H30"/>
    <mergeCell ref="P28:Q28"/>
    <mergeCell ref="P29:Q29"/>
    <mergeCell ref="L27:O27"/>
    <mergeCell ref="L28:O28"/>
    <mergeCell ref="L29:O29"/>
    <mergeCell ref="C28:F28"/>
    <mergeCell ref="P30:Q30"/>
    <mergeCell ref="B38:F38"/>
    <mergeCell ref="G38:H39"/>
    <mergeCell ref="K38:O38"/>
    <mergeCell ref="P38:Q39"/>
    <mergeCell ref="B39:F39"/>
    <mergeCell ref="K39:O39"/>
    <mergeCell ref="C29:F29"/>
    <mergeCell ref="C30:F30"/>
    <mergeCell ref="A42:A53"/>
    <mergeCell ref="B42:F42"/>
    <mergeCell ref="K42:O42"/>
    <mergeCell ref="D43:F43"/>
    <mergeCell ref="G43:G44"/>
    <mergeCell ref="M45:O45"/>
    <mergeCell ref="D45:F45"/>
    <mergeCell ref="G45:G46"/>
    <mergeCell ref="D48:F48"/>
    <mergeCell ref="M48:O48"/>
    <mergeCell ref="Q43:Q44"/>
    <mergeCell ref="D44:F44"/>
    <mergeCell ref="M44:O44"/>
    <mergeCell ref="P45:P46"/>
    <mergeCell ref="H43:H44"/>
    <mergeCell ref="I43:J44"/>
    <mergeCell ref="M43:O43"/>
    <mergeCell ref="P43:P44"/>
    <mergeCell ref="H45:H46"/>
    <mergeCell ref="I45:J46"/>
    <mergeCell ref="Q45:Q46"/>
    <mergeCell ref="D46:F46"/>
    <mergeCell ref="M46:O46"/>
    <mergeCell ref="D47:F47"/>
    <mergeCell ref="G47:G48"/>
    <mergeCell ref="H47:H48"/>
    <mergeCell ref="I47:J48"/>
    <mergeCell ref="M47:O47"/>
    <mergeCell ref="P47:P48"/>
    <mergeCell ref="Q47:Q48"/>
    <mergeCell ref="O49:P49"/>
    <mergeCell ref="B51:D51"/>
    <mergeCell ref="F51:G51"/>
    <mergeCell ref="K51:M51"/>
    <mergeCell ref="O51:P51"/>
    <mergeCell ref="B50:D50"/>
    <mergeCell ref="F50:G50"/>
    <mergeCell ref="B49:D49"/>
    <mergeCell ref="F49:G49"/>
    <mergeCell ref="K49:M49"/>
    <mergeCell ref="B52:D52"/>
    <mergeCell ref="F52:G52"/>
    <mergeCell ref="K52:M52"/>
    <mergeCell ref="O52:P52"/>
    <mergeCell ref="D59:F59"/>
    <mergeCell ref="K50:M50"/>
    <mergeCell ref="O50:P50"/>
    <mergeCell ref="B55:F55"/>
    <mergeCell ref="K55:O55"/>
    <mergeCell ref="D56:F56"/>
    <mergeCell ref="Q56:Q58"/>
    <mergeCell ref="D57:F57"/>
    <mergeCell ref="M57:O57"/>
    <mergeCell ref="D58:F58"/>
    <mergeCell ref="M58:O58"/>
    <mergeCell ref="Q59:Q61"/>
    <mergeCell ref="D60:F60"/>
    <mergeCell ref="D61:F61"/>
    <mergeCell ref="M61:O61"/>
    <mergeCell ref="I56:J58"/>
    <mergeCell ref="M56:O56"/>
    <mergeCell ref="P56:P58"/>
    <mergeCell ref="H56:H58"/>
    <mergeCell ref="G59:G61"/>
    <mergeCell ref="H59:H61"/>
    <mergeCell ref="O62:P62"/>
    <mergeCell ref="I59:J61"/>
    <mergeCell ref="M59:O59"/>
    <mergeCell ref="K63:M63"/>
    <mergeCell ref="B62:D62"/>
    <mergeCell ref="F62:G62"/>
    <mergeCell ref="K62:M62"/>
    <mergeCell ref="O63:P63"/>
    <mergeCell ref="P59:P61"/>
    <mergeCell ref="M60:O60"/>
    <mergeCell ref="K65:M65"/>
    <mergeCell ref="O65:P65"/>
    <mergeCell ref="B64:D64"/>
    <mergeCell ref="F64:G64"/>
    <mergeCell ref="K64:M64"/>
    <mergeCell ref="O64:P64"/>
    <mergeCell ref="A75:Q75"/>
    <mergeCell ref="F70:K70"/>
    <mergeCell ref="M70:Q70"/>
    <mergeCell ref="F71:K71"/>
    <mergeCell ref="M71:Q71"/>
    <mergeCell ref="A71:E71"/>
    <mergeCell ref="G68:H68"/>
    <mergeCell ref="P68:Q68"/>
    <mergeCell ref="D73:Q73"/>
    <mergeCell ref="K66:L66"/>
    <mergeCell ref="M66:N66"/>
    <mergeCell ref="B66:C66"/>
    <mergeCell ref="D66:E66"/>
    <mergeCell ref="A55:A66"/>
    <mergeCell ref="G56:G58"/>
    <mergeCell ref="C24:F24"/>
    <mergeCell ref="C25:F25"/>
    <mergeCell ref="C26:F26"/>
    <mergeCell ref="C27:F27"/>
    <mergeCell ref="B65:D65"/>
    <mergeCell ref="F65:G65"/>
    <mergeCell ref="B63:D63"/>
    <mergeCell ref="F63:G63"/>
  </mergeCells>
  <printOptions horizontalCentered="1"/>
  <pageMargins left="0" right="0" top="0.15748031496062992" bottom="0.5511811023622047" header="0.31496062992125984" footer="0.31496062992125984"/>
  <pageSetup horizontalDpi="600" verticalDpi="600" orientation="portrait" paperSize="9" scale="90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pierre</dc:creator>
  <cp:keywords/>
  <dc:description/>
  <cp:lastModifiedBy>jpc</cp:lastModifiedBy>
  <cp:lastPrinted>2019-01-17T16:39:20Z</cp:lastPrinted>
  <dcterms:created xsi:type="dcterms:W3CDTF">2013-01-29T16:51:21Z</dcterms:created>
  <dcterms:modified xsi:type="dcterms:W3CDTF">2019-01-17T16:40:08Z</dcterms:modified>
  <cp:category/>
  <cp:version/>
  <cp:contentType/>
  <cp:contentStatus/>
</cp:coreProperties>
</file>